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5330" activeTab="1"/>
  </bookViews>
  <sheets>
    <sheet name="Parent + Initial Cell Diameters" sheetId="1" r:id="rId1"/>
    <sheet name="Other Metrics" sheetId="2" r:id="rId2"/>
  </sheets>
  <definedNames/>
  <calcPr fullCalcOnLoad="1"/>
</workbook>
</file>

<file path=xl/sharedStrings.xml><?xml version="1.0" encoding="utf-8"?>
<sst xmlns="http://schemas.openxmlformats.org/spreadsheetml/2006/main" count="285" uniqueCount="25">
  <si>
    <t>GP1</t>
  </si>
  <si>
    <t>Diameter (µm)</t>
  </si>
  <si>
    <t>Mean:</t>
  </si>
  <si>
    <t>SD:</t>
  </si>
  <si>
    <t>Clone</t>
  </si>
  <si>
    <t>Cell Type</t>
  </si>
  <si>
    <t>P</t>
  </si>
  <si>
    <t>IC</t>
  </si>
  <si>
    <t>GP3</t>
  </si>
  <si>
    <t>W1C2</t>
  </si>
  <si>
    <t>Data for Figure 2</t>
  </si>
  <si>
    <t>Cell Type: P = parental; IC = initial cell</t>
  </si>
  <si>
    <t>Summary Statistics by Clone and Cell Type:</t>
  </si>
  <si>
    <t>Mean (µm)</t>
  </si>
  <si>
    <t>SD (µm)</t>
  </si>
  <si>
    <t>Min (µm)</t>
  </si>
  <si>
    <t>Max (µm)</t>
  </si>
  <si>
    <t>N</t>
  </si>
  <si>
    <t>All Clones</t>
  </si>
  <si>
    <t>Incunabular Scale Diameters (µm)</t>
  </si>
  <si>
    <t>Min:</t>
  </si>
  <si>
    <t>Max:</t>
  </si>
  <si>
    <t>N:</t>
  </si>
  <si>
    <t>Initial Cell Pores (in 10 µm)</t>
  </si>
  <si>
    <t>Copulae Slits (in 10 µm) Associated with Initial and Vegetative Valves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</si>
</sst>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2"/>
  <sheetViews>
    <sheetView workbookViewId="0" topLeftCell="A1">
      <selection activeCell="H36" sqref="H36"/>
    </sheetView>
  </sheetViews>
  <sheetFormatPr defaultColWidth="9.140625" defaultRowHeight="12.75"/>
  <cols>
    <col min="1" max="1" width="6.28125" style="4" bestFit="1" customWidth="1"/>
    <col min="2" max="2" width="12.8515625" style="0" customWidth="1"/>
    <col min="3" max="3" width="13.8515625" style="0" bestFit="1" customWidth="1"/>
    <col min="7" max="7" width="10.421875" style="0" customWidth="1"/>
    <col min="8" max="8" width="10.8515625" style="2" customWidth="1"/>
    <col min="9" max="9" width="10.140625" style="2" customWidth="1"/>
    <col min="10" max="11" width="9.140625" style="2" customWidth="1"/>
  </cols>
  <sheetData>
    <row r="1" ht="12.75">
      <c r="A1" s="1" t="s">
        <v>10</v>
      </c>
    </row>
    <row r="3" spans="1:6" ht="12.75">
      <c r="A3" s="1" t="s">
        <v>11</v>
      </c>
      <c r="F3" s="1" t="s">
        <v>12</v>
      </c>
    </row>
    <row r="4" spans="1:12" ht="12.75">
      <c r="A4" s="5" t="s">
        <v>4</v>
      </c>
      <c r="B4" s="5" t="s">
        <v>5</v>
      </c>
      <c r="C4" s="5" t="s">
        <v>1</v>
      </c>
      <c r="F4" s="5" t="s">
        <v>4</v>
      </c>
      <c r="G4" s="5" t="s">
        <v>5</v>
      </c>
      <c r="H4" s="12" t="s">
        <v>13</v>
      </c>
      <c r="I4" s="12" t="s">
        <v>14</v>
      </c>
      <c r="J4" s="12" t="s">
        <v>15</v>
      </c>
      <c r="K4" s="12" t="s">
        <v>16</v>
      </c>
      <c r="L4" s="5" t="s">
        <v>17</v>
      </c>
    </row>
    <row r="5" spans="1:12" ht="12.75">
      <c r="A5" s="4" t="s">
        <v>0</v>
      </c>
      <c r="B5" t="s">
        <v>6</v>
      </c>
      <c r="C5" s="2">
        <v>11.064</v>
      </c>
      <c r="F5" s="4" t="s">
        <v>0</v>
      </c>
      <c r="G5" t="s">
        <v>6</v>
      </c>
      <c r="H5" s="2">
        <v>11.5461</v>
      </c>
      <c r="I5" s="2">
        <v>1.5092509086507646</v>
      </c>
      <c r="J5" s="2">
        <v>8.54</v>
      </c>
      <c r="K5" s="2">
        <v>14.014</v>
      </c>
      <c r="L5">
        <v>20</v>
      </c>
    </row>
    <row r="6" spans="1:12" ht="12.75">
      <c r="A6" s="4" t="s">
        <v>0</v>
      </c>
      <c r="B6" t="s">
        <v>6</v>
      </c>
      <c r="C6" s="2">
        <v>11.331</v>
      </c>
      <c r="F6" s="4" t="s">
        <v>0</v>
      </c>
      <c r="G6" t="s">
        <v>7</v>
      </c>
      <c r="H6" s="2">
        <v>31.22898333333333</v>
      </c>
      <c r="I6" s="2">
        <v>5.3673129638636805</v>
      </c>
      <c r="J6" s="2">
        <v>23.202</v>
      </c>
      <c r="K6" s="2">
        <v>48.098</v>
      </c>
      <c r="L6">
        <v>18</v>
      </c>
    </row>
    <row r="7" spans="1:20" ht="12.75">
      <c r="A7" s="4" t="s">
        <v>0</v>
      </c>
      <c r="B7" t="s">
        <v>6</v>
      </c>
      <c r="C7" s="2">
        <v>9.97</v>
      </c>
      <c r="N7" s="6"/>
      <c r="O7" s="6"/>
      <c r="P7" s="7"/>
      <c r="Q7" s="7"/>
      <c r="R7" s="7"/>
      <c r="S7" s="7"/>
      <c r="T7" s="6"/>
    </row>
    <row r="8" spans="1:20" ht="12.75">
      <c r="A8" s="4" t="s">
        <v>0</v>
      </c>
      <c r="B8" t="s">
        <v>6</v>
      </c>
      <c r="C8" s="2">
        <v>12.474</v>
      </c>
      <c r="F8" s="4" t="s">
        <v>8</v>
      </c>
      <c r="G8" t="s">
        <v>6</v>
      </c>
      <c r="H8" s="2">
        <v>12.165933333333331</v>
      </c>
      <c r="I8" s="2">
        <v>1.4946001121497905</v>
      </c>
      <c r="J8" s="2">
        <v>9.677</v>
      </c>
      <c r="K8" s="2">
        <v>14.499</v>
      </c>
      <c r="L8">
        <v>15</v>
      </c>
      <c r="N8" s="8"/>
      <c r="O8" s="6"/>
      <c r="P8" s="7"/>
      <c r="Q8" s="7"/>
      <c r="R8" s="7"/>
      <c r="S8" s="7"/>
      <c r="T8" s="6"/>
    </row>
    <row r="9" spans="1:20" ht="12.75">
      <c r="A9" s="4" t="s">
        <v>0</v>
      </c>
      <c r="B9" t="s">
        <v>6</v>
      </c>
      <c r="C9" s="2">
        <v>11.01</v>
      </c>
      <c r="F9" s="4" t="s">
        <v>8</v>
      </c>
      <c r="G9" t="s">
        <v>7</v>
      </c>
      <c r="H9" s="2">
        <v>35.526266666666665</v>
      </c>
      <c r="I9" s="2">
        <v>8.879111630809739</v>
      </c>
      <c r="J9" s="2">
        <v>19.32</v>
      </c>
      <c r="K9" s="2">
        <v>49.618</v>
      </c>
      <c r="L9">
        <v>15</v>
      </c>
      <c r="N9" s="6"/>
      <c r="O9" s="6"/>
      <c r="P9" s="7"/>
      <c r="Q9" s="7"/>
      <c r="R9" s="7"/>
      <c r="S9" s="7"/>
      <c r="T9" s="6"/>
    </row>
    <row r="10" spans="1:20" ht="12.75">
      <c r="A10" s="4" t="s">
        <v>0</v>
      </c>
      <c r="B10" t="s">
        <v>6</v>
      </c>
      <c r="C10" s="2">
        <v>11.314</v>
      </c>
      <c r="N10" s="8"/>
      <c r="O10" s="6"/>
      <c r="P10" s="7"/>
      <c r="Q10" s="7"/>
      <c r="R10" s="7"/>
      <c r="S10" s="7"/>
      <c r="T10" s="6"/>
    </row>
    <row r="11" spans="1:20" ht="12.75">
      <c r="A11" s="4" t="s">
        <v>0</v>
      </c>
      <c r="B11" t="s">
        <v>6</v>
      </c>
      <c r="C11" s="2">
        <v>11.417</v>
      </c>
      <c r="F11" s="4" t="s">
        <v>9</v>
      </c>
      <c r="G11" t="s">
        <v>6</v>
      </c>
      <c r="H11" s="2">
        <v>17.08422727272727</v>
      </c>
      <c r="I11" s="2">
        <v>6.255538079188187</v>
      </c>
      <c r="J11" s="2">
        <v>10.671</v>
      </c>
      <c r="K11" s="2">
        <v>35.382</v>
      </c>
      <c r="L11">
        <v>22</v>
      </c>
      <c r="N11" s="8"/>
      <c r="O11" s="6"/>
      <c r="P11" s="7"/>
      <c r="Q11" s="7"/>
      <c r="R11" s="7"/>
      <c r="S11" s="7"/>
      <c r="T11" s="6"/>
    </row>
    <row r="12" spans="1:20" ht="12.75">
      <c r="A12" s="4" t="s">
        <v>0</v>
      </c>
      <c r="B12" t="s">
        <v>6</v>
      </c>
      <c r="C12" s="2">
        <v>11.28</v>
      </c>
      <c r="F12" s="4" t="s">
        <v>9</v>
      </c>
      <c r="G12" t="s">
        <v>7</v>
      </c>
      <c r="H12" s="2">
        <v>36.648205882352926</v>
      </c>
      <c r="I12" s="2">
        <v>5.446115645393109</v>
      </c>
      <c r="J12" s="2">
        <v>25.975</v>
      </c>
      <c r="K12" s="2">
        <v>49.095</v>
      </c>
      <c r="L12">
        <v>34</v>
      </c>
      <c r="N12" s="6"/>
      <c r="O12" s="6"/>
      <c r="P12" s="7"/>
      <c r="Q12" s="7"/>
      <c r="R12" s="7"/>
      <c r="S12" s="7"/>
      <c r="T12" s="6"/>
    </row>
    <row r="13" spans="1:20" ht="12.75">
      <c r="A13" s="4" t="s">
        <v>0</v>
      </c>
      <c r="B13" t="s">
        <v>6</v>
      </c>
      <c r="C13" s="2">
        <v>8.898</v>
      </c>
      <c r="N13" s="8"/>
      <c r="O13" s="6"/>
      <c r="P13" s="7"/>
      <c r="Q13" s="7"/>
      <c r="R13" s="7"/>
      <c r="S13" s="7"/>
      <c r="T13" s="6"/>
    </row>
    <row r="14" spans="1:20" ht="12.75">
      <c r="A14" s="4" t="s">
        <v>0</v>
      </c>
      <c r="B14" t="s">
        <v>6</v>
      </c>
      <c r="C14" s="2">
        <v>8.54</v>
      </c>
      <c r="F14" s="4" t="s">
        <v>18</v>
      </c>
      <c r="G14" t="s">
        <v>6</v>
      </c>
      <c r="H14" s="2">
        <v>13.846736842105264</v>
      </c>
      <c r="I14" s="2">
        <v>4.771837226770938</v>
      </c>
      <c r="J14" s="2">
        <v>8.54</v>
      </c>
      <c r="K14" s="2">
        <v>35.382</v>
      </c>
      <c r="L14">
        <v>57</v>
      </c>
      <c r="N14" s="8"/>
      <c r="O14" s="6"/>
      <c r="P14" s="7"/>
      <c r="Q14" s="7"/>
      <c r="R14" s="7"/>
      <c r="S14" s="7"/>
      <c r="T14" s="6"/>
    </row>
    <row r="15" spans="1:20" ht="12.75">
      <c r="A15" s="4" t="s">
        <v>0</v>
      </c>
      <c r="B15" t="s">
        <v>6</v>
      </c>
      <c r="C15" s="2">
        <v>10.53</v>
      </c>
      <c r="F15" s="4" t="s">
        <v>18</v>
      </c>
      <c r="G15" t="s">
        <v>7</v>
      </c>
      <c r="H15" s="2">
        <v>34.94111492537314</v>
      </c>
      <c r="I15" s="2">
        <v>6.656643282312437</v>
      </c>
      <c r="J15" s="2">
        <v>19.32</v>
      </c>
      <c r="K15" s="2">
        <v>49.618</v>
      </c>
      <c r="L15">
        <v>67</v>
      </c>
      <c r="N15" s="6"/>
      <c r="O15" s="6"/>
      <c r="P15" s="7"/>
      <c r="Q15" s="7"/>
      <c r="R15" s="7"/>
      <c r="S15" s="7"/>
      <c r="T15" s="6"/>
    </row>
    <row r="16" spans="1:20" ht="12.75">
      <c r="A16" s="4" t="s">
        <v>0</v>
      </c>
      <c r="B16" t="s">
        <v>6</v>
      </c>
      <c r="C16" s="2">
        <v>12.5</v>
      </c>
      <c r="N16" s="8"/>
      <c r="O16" s="6"/>
      <c r="P16" s="7"/>
      <c r="Q16" s="7"/>
      <c r="R16" s="7"/>
      <c r="S16" s="7"/>
      <c r="T16" s="6"/>
    </row>
    <row r="17" spans="1:20" ht="12.75">
      <c r="A17" s="4" t="s">
        <v>0</v>
      </c>
      <c r="B17" t="s">
        <v>6</v>
      </c>
      <c r="C17" s="2">
        <v>11.965</v>
      </c>
      <c r="N17" s="8"/>
      <c r="O17" s="6"/>
      <c r="P17" s="7"/>
      <c r="Q17" s="7"/>
      <c r="R17" s="7"/>
      <c r="S17" s="7"/>
      <c r="T17" s="6"/>
    </row>
    <row r="18" spans="1:6" ht="12.75">
      <c r="A18" s="4" t="s">
        <v>0</v>
      </c>
      <c r="B18" t="s">
        <v>6</v>
      </c>
      <c r="C18" s="2">
        <v>10.23</v>
      </c>
      <c r="F18" s="4"/>
    </row>
    <row r="19" spans="1:6" ht="12.75">
      <c r="A19" s="4" t="s">
        <v>0</v>
      </c>
      <c r="B19" t="s">
        <v>6</v>
      </c>
      <c r="C19" s="2">
        <v>13.79</v>
      </c>
      <c r="F19" s="4"/>
    </row>
    <row r="20" spans="1:3" ht="12.75">
      <c r="A20" s="4" t="s">
        <v>0</v>
      </c>
      <c r="B20" t="s">
        <v>6</v>
      </c>
      <c r="C20" s="2">
        <v>13.28</v>
      </c>
    </row>
    <row r="21" spans="1:3" ht="12.75">
      <c r="A21" s="4" t="s">
        <v>0</v>
      </c>
      <c r="B21" t="s">
        <v>6</v>
      </c>
      <c r="C21" s="2">
        <v>13.722</v>
      </c>
    </row>
    <row r="22" spans="1:3" ht="12.75">
      <c r="A22" s="4" t="s">
        <v>0</v>
      </c>
      <c r="B22" t="s">
        <v>6</v>
      </c>
      <c r="C22" s="2">
        <v>14.014</v>
      </c>
    </row>
    <row r="23" spans="1:3" ht="12.75">
      <c r="A23" s="4" t="s">
        <v>0</v>
      </c>
      <c r="B23" t="s">
        <v>6</v>
      </c>
      <c r="C23" s="2">
        <v>11.387</v>
      </c>
    </row>
    <row r="24" spans="1:3" ht="12.75">
      <c r="A24" s="4" t="s">
        <v>0</v>
      </c>
      <c r="B24" t="s">
        <v>6</v>
      </c>
      <c r="C24" s="2">
        <v>12.206</v>
      </c>
    </row>
    <row r="25" spans="1:3" ht="12.75">
      <c r="A25" s="4" t="s">
        <v>0</v>
      </c>
      <c r="B25" t="s">
        <v>7</v>
      </c>
      <c r="C25" s="2">
        <v>30.057</v>
      </c>
    </row>
    <row r="26" spans="1:3" ht="12.75">
      <c r="A26" s="4" t="s">
        <v>0</v>
      </c>
      <c r="B26" t="s">
        <v>7</v>
      </c>
      <c r="C26" s="2">
        <v>31.314</v>
      </c>
    </row>
    <row r="27" spans="1:3" ht="12.75">
      <c r="A27" s="4" t="s">
        <v>0</v>
      </c>
      <c r="B27" t="s">
        <v>7</v>
      </c>
      <c r="C27" s="2">
        <v>30.636</v>
      </c>
    </row>
    <row r="28" spans="1:3" ht="12.75">
      <c r="A28" s="4" t="s">
        <v>0</v>
      </c>
      <c r="B28" t="s">
        <v>7</v>
      </c>
      <c r="C28" s="2">
        <v>23.202</v>
      </c>
    </row>
    <row r="29" spans="1:3" ht="12.75">
      <c r="A29" s="4" t="s">
        <v>0</v>
      </c>
      <c r="B29" t="s">
        <v>7</v>
      </c>
      <c r="C29" s="2">
        <v>30.294</v>
      </c>
    </row>
    <row r="30" spans="1:3" ht="12.75">
      <c r="A30" s="4" t="s">
        <v>0</v>
      </c>
      <c r="B30" t="s">
        <v>7</v>
      </c>
      <c r="C30" s="2">
        <v>30.124</v>
      </c>
    </row>
    <row r="31" spans="1:3" ht="12.75">
      <c r="A31" s="4" t="s">
        <v>0</v>
      </c>
      <c r="B31" t="s">
        <v>7</v>
      </c>
      <c r="C31" s="2">
        <v>31.746</v>
      </c>
    </row>
    <row r="32" spans="1:12" ht="12.75">
      <c r="A32" s="4" t="s">
        <v>0</v>
      </c>
      <c r="B32" t="s">
        <v>7</v>
      </c>
      <c r="C32" s="2">
        <v>26.039</v>
      </c>
      <c r="F32" s="8"/>
      <c r="G32" s="6"/>
      <c r="H32" s="7"/>
      <c r="I32" s="7"/>
      <c r="J32" s="7"/>
      <c r="K32" s="7"/>
      <c r="L32" s="6"/>
    </row>
    <row r="33" spans="1:12" ht="12.75">
      <c r="A33" s="4" t="s">
        <v>0</v>
      </c>
      <c r="B33" t="s">
        <v>7</v>
      </c>
      <c r="C33" s="2">
        <v>35.6527</v>
      </c>
      <c r="F33" s="8"/>
      <c r="G33" s="6"/>
      <c r="H33" s="7"/>
      <c r="I33" s="7"/>
      <c r="J33" s="7"/>
      <c r="K33" s="7"/>
      <c r="L33" s="6"/>
    </row>
    <row r="34" spans="1:12" ht="12.75">
      <c r="A34" s="4" t="s">
        <v>0</v>
      </c>
      <c r="B34" t="s">
        <v>7</v>
      </c>
      <c r="C34" s="2">
        <v>26.255</v>
      </c>
      <c r="F34" s="8"/>
      <c r="G34" s="6"/>
      <c r="H34" s="7"/>
      <c r="I34" s="7"/>
      <c r="J34" s="7"/>
      <c r="K34" s="7"/>
      <c r="L34" s="6"/>
    </row>
    <row r="35" spans="1:12" ht="12.75">
      <c r="A35" s="4" t="s">
        <v>0</v>
      </c>
      <c r="B35" t="s">
        <v>7</v>
      </c>
      <c r="C35" s="2">
        <v>34.677</v>
      </c>
      <c r="F35" s="8"/>
      <c r="G35" s="6"/>
      <c r="H35" s="7"/>
      <c r="I35" s="7"/>
      <c r="J35" s="7"/>
      <c r="K35" s="7"/>
      <c r="L35" s="6"/>
    </row>
    <row r="36" spans="1:12" ht="12.75">
      <c r="A36" s="4" t="s">
        <v>0</v>
      </c>
      <c r="B36" t="s">
        <v>7</v>
      </c>
      <c r="C36" s="2">
        <v>29.808</v>
      </c>
      <c r="F36" s="8"/>
      <c r="G36" s="6"/>
      <c r="H36" s="7"/>
      <c r="I36" s="7"/>
      <c r="J36" s="7"/>
      <c r="K36" s="7"/>
      <c r="L36" s="6"/>
    </row>
    <row r="37" spans="1:12" ht="12.75">
      <c r="A37" s="4" t="s">
        <v>0</v>
      </c>
      <c r="B37" t="s">
        <v>7</v>
      </c>
      <c r="C37" s="2">
        <v>25.121</v>
      </c>
      <c r="F37" s="8"/>
      <c r="G37" s="6"/>
      <c r="H37" s="7"/>
      <c r="I37" s="7"/>
      <c r="J37" s="7"/>
      <c r="K37" s="7"/>
      <c r="L37" s="6"/>
    </row>
    <row r="38" spans="1:12" ht="12.75">
      <c r="A38" s="4" t="s">
        <v>0</v>
      </c>
      <c r="B38" t="s">
        <v>7</v>
      </c>
      <c r="C38" s="2">
        <v>32.856</v>
      </c>
      <c r="F38" s="8"/>
      <c r="G38" s="6"/>
      <c r="H38" s="7"/>
      <c r="I38" s="7"/>
      <c r="J38" s="7"/>
      <c r="K38" s="7"/>
      <c r="L38" s="6"/>
    </row>
    <row r="39" spans="1:12" ht="12.75">
      <c r="A39" s="4" t="s">
        <v>0</v>
      </c>
      <c r="B39" t="s">
        <v>7</v>
      </c>
      <c r="C39" s="2">
        <v>30.286</v>
      </c>
      <c r="F39" s="8"/>
      <c r="G39" s="6"/>
      <c r="H39" s="7"/>
      <c r="I39" s="7"/>
      <c r="J39" s="7"/>
      <c r="K39" s="7"/>
      <c r="L39" s="6"/>
    </row>
    <row r="40" spans="1:12" ht="12.75">
      <c r="A40" s="4" t="s">
        <v>0</v>
      </c>
      <c r="B40" t="s">
        <v>7</v>
      </c>
      <c r="C40" s="2">
        <v>31.473</v>
      </c>
      <c r="F40" s="8"/>
      <c r="G40" s="6"/>
      <c r="H40" s="7"/>
      <c r="I40" s="7"/>
      <c r="J40" s="7"/>
      <c r="K40" s="7"/>
      <c r="L40" s="6"/>
    </row>
    <row r="41" spans="1:12" ht="12.75">
      <c r="A41" s="4" t="s">
        <v>0</v>
      </c>
      <c r="B41" t="s">
        <v>7</v>
      </c>
      <c r="C41" s="2">
        <v>48.098</v>
      </c>
      <c r="F41" s="8"/>
      <c r="G41" s="6"/>
      <c r="H41" s="7"/>
      <c r="I41" s="7"/>
      <c r="J41" s="7"/>
      <c r="K41" s="7"/>
      <c r="L41" s="6"/>
    </row>
    <row r="42" spans="1:12" ht="12.75">
      <c r="A42" s="4" t="s">
        <v>0</v>
      </c>
      <c r="B42" t="s">
        <v>7</v>
      </c>
      <c r="C42" s="2">
        <v>34.483</v>
      </c>
      <c r="F42" s="8"/>
      <c r="G42" s="6"/>
      <c r="H42" s="7"/>
      <c r="I42" s="7"/>
      <c r="J42" s="7"/>
      <c r="K42" s="7"/>
      <c r="L42" s="6"/>
    </row>
    <row r="43" spans="1:12" ht="12.75">
      <c r="A43" s="4" t="s">
        <v>8</v>
      </c>
      <c r="B43" t="s">
        <v>6</v>
      </c>
      <c r="C43" s="2">
        <v>11.574</v>
      </c>
      <c r="F43" s="8"/>
      <c r="G43" s="6"/>
      <c r="H43" s="7"/>
      <c r="I43" s="7"/>
      <c r="J43" s="7"/>
      <c r="K43" s="7"/>
      <c r="L43" s="6"/>
    </row>
    <row r="44" spans="1:12" ht="12.75">
      <c r="A44" s="4" t="s">
        <v>8</v>
      </c>
      <c r="B44" t="s">
        <v>6</v>
      </c>
      <c r="C44" s="2">
        <v>11.146</v>
      </c>
      <c r="F44" s="8"/>
      <c r="G44" s="6"/>
      <c r="H44" s="7"/>
      <c r="I44" s="7"/>
      <c r="J44" s="7"/>
      <c r="K44" s="7"/>
      <c r="L44" s="6"/>
    </row>
    <row r="45" spans="1:12" ht="12.75">
      <c r="A45" s="4" t="s">
        <v>8</v>
      </c>
      <c r="B45" t="s">
        <v>6</v>
      </c>
      <c r="C45" s="2">
        <v>9.677</v>
      </c>
      <c r="F45" s="8"/>
      <c r="G45" s="6"/>
      <c r="H45" s="7"/>
      <c r="I45" s="7"/>
      <c r="J45" s="7"/>
      <c r="K45" s="7"/>
      <c r="L45" s="6"/>
    </row>
    <row r="46" spans="1:12" ht="12.75">
      <c r="A46" s="4" t="s">
        <v>8</v>
      </c>
      <c r="B46" t="s">
        <v>6</v>
      </c>
      <c r="C46" s="2">
        <v>14.499</v>
      </c>
      <c r="F46" s="8"/>
      <c r="G46" s="6"/>
      <c r="H46" s="7"/>
      <c r="I46" s="7"/>
      <c r="J46" s="7"/>
      <c r="K46" s="7"/>
      <c r="L46" s="6"/>
    </row>
    <row r="47" spans="1:12" ht="12.75">
      <c r="A47" s="4" t="s">
        <v>8</v>
      </c>
      <c r="B47" t="s">
        <v>6</v>
      </c>
      <c r="C47" s="2">
        <v>13.821</v>
      </c>
      <c r="F47" s="8"/>
      <c r="G47" s="6"/>
      <c r="H47" s="7"/>
      <c r="I47" s="7"/>
      <c r="J47" s="7"/>
      <c r="K47" s="7"/>
      <c r="L47" s="6"/>
    </row>
    <row r="48" spans="1:12" ht="12.75">
      <c r="A48" s="4" t="s">
        <v>8</v>
      </c>
      <c r="B48" t="s">
        <v>6</v>
      </c>
      <c r="C48" s="2">
        <v>10.847</v>
      </c>
      <c r="F48" s="8"/>
      <c r="G48" s="6"/>
      <c r="H48" s="7"/>
      <c r="I48" s="7"/>
      <c r="J48" s="7"/>
      <c r="K48" s="7"/>
      <c r="L48" s="6"/>
    </row>
    <row r="49" spans="1:12" ht="12.75">
      <c r="A49" s="4" t="s">
        <v>8</v>
      </c>
      <c r="B49" t="s">
        <v>6</v>
      </c>
      <c r="C49" s="2">
        <v>13.636</v>
      </c>
      <c r="F49" s="8"/>
      <c r="G49" s="6"/>
      <c r="H49" s="7"/>
      <c r="I49" s="7"/>
      <c r="J49" s="7"/>
      <c r="K49" s="7"/>
      <c r="L49" s="6"/>
    </row>
    <row r="50" spans="1:12" ht="12.75">
      <c r="A50" s="4" t="s">
        <v>8</v>
      </c>
      <c r="B50" t="s">
        <v>6</v>
      </c>
      <c r="C50" s="2">
        <v>11.21</v>
      </c>
      <c r="F50" s="8"/>
      <c r="G50" s="6"/>
      <c r="H50" s="7"/>
      <c r="I50" s="7"/>
      <c r="J50" s="7"/>
      <c r="K50" s="7"/>
      <c r="L50" s="6"/>
    </row>
    <row r="51" spans="1:12" ht="12.75">
      <c r="A51" s="4" t="s">
        <v>8</v>
      </c>
      <c r="B51" t="s">
        <v>6</v>
      </c>
      <c r="C51" s="2">
        <v>10.657</v>
      </c>
      <c r="F51" s="8"/>
      <c r="G51" s="6"/>
      <c r="H51" s="7"/>
      <c r="I51" s="7"/>
      <c r="J51" s="7"/>
      <c r="K51" s="7"/>
      <c r="L51" s="6"/>
    </row>
    <row r="52" spans="1:12" ht="12.75">
      <c r="A52" s="4" t="s">
        <v>8</v>
      </c>
      <c r="B52" t="s">
        <v>6</v>
      </c>
      <c r="C52" s="2">
        <v>12.452</v>
      </c>
      <c r="F52" s="8"/>
      <c r="G52" s="6"/>
      <c r="H52" s="7"/>
      <c r="I52" s="7"/>
      <c r="J52" s="7"/>
      <c r="K52" s="7"/>
      <c r="L52" s="6"/>
    </row>
    <row r="53" spans="1:12" ht="12.75">
      <c r="A53" s="4" t="s">
        <v>8</v>
      </c>
      <c r="B53" t="s">
        <v>6</v>
      </c>
      <c r="C53" s="2">
        <v>13.87</v>
      </c>
      <c r="F53" s="8"/>
      <c r="G53" s="6"/>
      <c r="H53" s="7"/>
      <c r="I53" s="7"/>
      <c r="J53" s="7"/>
      <c r="K53" s="7"/>
      <c r="L53" s="6"/>
    </row>
    <row r="54" spans="1:12" ht="12.75">
      <c r="A54" s="4" t="s">
        <v>8</v>
      </c>
      <c r="B54" t="s">
        <v>6</v>
      </c>
      <c r="C54" s="2">
        <v>11.31</v>
      </c>
      <c r="F54" s="8"/>
      <c r="G54" s="6"/>
      <c r="H54" s="7"/>
      <c r="I54" s="7"/>
      <c r="J54" s="7"/>
      <c r="K54" s="7"/>
      <c r="L54" s="6"/>
    </row>
    <row r="55" spans="1:12" ht="12.75">
      <c r="A55" s="4" t="s">
        <v>8</v>
      </c>
      <c r="B55" t="s">
        <v>6</v>
      </c>
      <c r="C55" s="2">
        <v>11.63</v>
      </c>
      <c r="F55" s="8"/>
      <c r="G55" s="6"/>
      <c r="H55" s="7"/>
      <c r="I55" s="7"/>
      <c r="J55" s="7"/>
      <c r="K55" s="7"/>
      <c r="L55" s="6"/>
    </row>
    <row r="56" spans="1:12" ht="12.75">
      <c r="A56" s="4" t="s">
        <v>8</v>
      </c>
      <c r="B56" t="s">
        <v>6</v>
      </c>
      <c r="C56" s="2">
        <v>11.91</v>
      </c>
      <c r="F56" s="8"/>
      <c r="G56" s="6"/>
      <c r="H56" s="7"/>
      <c r="I56" s="7"/>
      <c r="J56" s="7"/>
      <c r="K56" s="7"/>
      <c r="L56" s="6"/>
    </row>
    <row r="57" spans="1:12" ht="12.75">
      <c r="A57" s="4" t="s">
        <v>8</v>
      </c>
      <c r="B57" t="s">
        <v>6</v>
      </c>
      <c r="C57" s="2">
        <v>14.25</v>
      </c>
      <c r="F57" s="8"/>
      <c r="G57" s="6"/>
      <c r="H57" s="7"/>
      <c r="I57" s="7"/>
      <c r="J57" s="7"/>
      <c r="K57" s="7"/>
      <c r="L57" s="6"/>
    </row>
    <row r="58" spans="1:12" ht="12.75">
      <c r="A58" s="4" t="s">
        <v>8</v>
      </c>
      <c r="B58" t="s">
        <v>7</v>
      </c>
      <c r="C58" s="2">
        <v>42.763</v>
      </c>
      <c r="F58" s="8"/>
      <c r="G58" s="6"/>
      <c r="H58" s="7"/>
      <c r="I58" s="7"/>
      <c r="J58" s="7"/>
      <c r="K58" s="7"/>
      <c r="L58" s="6"/>
    </row>
    <row r="59" spans="1:12" ht="12.75">
      <c r="A59" s="4" t="s">
        <v>8</v>
      </c>
      <c r="B59" t="s">
        <v>7</v>
      </c>
      <c r="C59" s="2">
        <v>42.455</v>
      </c>
      <c r="F59" s="8"/>
      <c r="G59" s="6"/>
      <c r="H59" s="7"/>
      <c r="I59" s="7"/>
      <c r="J59" s="7"/>
      <c r="K59" s="7"/>
      <c r="L59" s="6"/>
    </row>
    <row r="60" spans="1:12" ht="12.75">
      <c r="A60" s="4" t="s">
        <v>8</v>
      </c>
      <c r="B60" t="s">
        <v>7</v>
      </c>
      <c r="C60" s="2">
        <v>41.885</v>
      </c>
      <c r="F60" s="8"/>
      <c r="G60" s="6"/>
      <c r="H60" s="7"/>
      <c r="I60" s="7"/>
      <c r="J60" s="7"/>
      <c r="K60" s="7"/>
      <c r="L60" s="6"/>
    </row>
    <row r="61" spans="1:12" ht="12.75">
      <c r="A61" s="4" t="s">
        <v>8</v>
      </c>
      <c r="B61" t="s">
        <v>7</v>
      </c>
      <c r="C61" s="2">
        <v>34.427</v>
      </c>
      <c r="F61" s="8"/>
      <c r="G61" s="6"/>
      <c r="H61" s="7"/>
      <c r="I61" s="7"/>
      <c r="J61" s="7"/>
      <c r="K61" s="7"/>
      <c r="L61" s="6"/>
    </row>
    <row r="62" spans="1:12" ht="12.75">
      <c r="A62" s="4" t="s">
        <v>8</v>
      </c>
      <c r="B62" t="s">
        <v>7</v>
      </c>
      <c r="C62" s="2">
        <v>49.618</v>
      </c>
      <c r="F62" s="8"/>
      <c r="G62" s="6"/>
      <c r="H62" s="7"/>
      <c r="I62" s="7"/>
      <c r="J62" s="7"/>
      <c r="K62" s="7"/>
      <c r="L62" s="6"/>
    </row>
    <row r="63" spans="1:12" ht="12.75">
      <c r="A63" s="4" t="s">
        <v>8</v>
      </c>
      <c r="B63" t="s">
        <v>7</v>
      </c>
      <c r="C63" s="2">
        <v>31.746</v>
      </c>
      <c r="F63" s="8"/>
      <c r="G63" s="6"/>
      <c r="H63" s="7"/>
      <c r="I63" s="7"/>
      <c r="J63" s="7"/>
      <c r="K63" s="7"/>
      <c r="L63" s="6"/>
    </row>
    <row r="64" spans="1:12" ht="12.75">
      <c r="A64" s="4" t="s">
        <v>8</v>
      </c>
      <c r="B64" t="s">
        <v>7</v>
      </c>
      <c r="C64" s="2">
        <v>19.32</v>
      </c>
      <c r="F64" s="8"/>
      <c r="G64" s="6"/>
      <c r="H64" s="7"/>
      <c r="I64" s="7"/>
      <c r="J64" s="7"/>
      <c r="K64" s="7"/>
      <c r="L64" s="6"/>
    </row>
    <row r="65" spans="1:12" ht="12.75">
      <c r="A65" s="4" t="s">
        <v>8</v>
      </c>
      <c r="B65" t="s">
        <v>7</v>
      </c>
      <c r="C65" s="2">
        <v>31.93</v>
      </c>
      <c r="F65" s="8"/>
      <c r="G65" s="6"/>
      <c r="H65" s="7"/>
      <c r="I65" s="7"/>
      <c r="J65" s="7"/>
      <c r="K65" s="7"/>
      <c r="L65" s="6"/>
    </row>
    <row r="66" spans="1:12" ht="12.75">
      <c r="A66" s="4" t="s">
        <v>8</v>
      </c>
      <c r="B66" t="s">
        <v>7</v>
      </c>
      <c r="C66" s="2">
        <v>31.5</v>
      </c>
      <c r="F66" s="8"/>
      <c r="G66" s="6"/>
      <c r="H66" s="7"/>
      <c r="I66" s="7"/>
      <c r="J66" s="7"/>
      <c r="K66" s="7"/>
      <c r="L66" s="6"/>
    </row>
    <row r="67" spans="1:12" ht="12.75">
      <c r="A67" s="4" t="s">
        <v>8</v>
      </c>
      <c r="B67" t="s">
        <v>7</v>
      </c>
      <c r="C67" s="2">
        <v>30.582</v>
      </c>
      <c r="F67" s="8"/>
      <c r="G67" s="6"/>
      <c r="H67" s="7"/>
      <c r="I67" s="7"/>
      <c r="J67" s="7"/>
      <c r="K67" s="7"/>
      <c r="L67" s="6"/>
    </row>
    <row r="68" spans="1:12" ht="12.75">
      <c r="A68" s="4" t="s">
        <v>8</v>
      </c>
      <c r="B68" t="s">
        <v>7</v>
      </c>
      <c r="C68" s="2">
        <v>19.88</v>
      </c>
      <c r="F68" s="8"/>
      <c r="G68" s="6"/>
      <c r="H68" s="7"/>
      <c r="I68" s="7"/>
      <c r="J68" s="7"/>
      <c r="K68" s="7"/>
      <c r="L68" s="6"/>
    </row>
    <row r="69" spans="1:12" ht="12.75">
      <c r="A69" s="4" t="s">
        <v>8</v>
      </c>
      <c r="B69" t="s">
        <v>7</v>
      </c>
      <c r="C69" s="2">
        <v>29.208</v>
      </c>
      <c r="F69" s="8"/>
      <c r="G69" s="6"/>
      <c r="H69" s="7"/>
      <c r="I69" s="7"/>
      <c r="J69" s="7"/>
      <c r="K69" s="7"/>
      <c r="L69" s="6"/>
    </row>
    <row r="70" spans="1:12" ht="12.75">
      <c r="A70" s="4" t="s">
        <v>8</v>
      </c>
      <c r="B70" t="s">
        <v>7</v>
      </c>
      <c r="C70" s="2">
        <v>42.1</v>
      </c>
      <c r="F70" s="8"/>
      <c r="G70" s="6"/>
      <c r="H70" s="7"/>
      <c r="I70" s="7"/>
      <c r="J70" s="7"/>
      <c r="K70" s="7"/>
      <c r="L70" s="6"/>
    </row>
    <row r="71" spans="1:12" ht="12.75">
      <c r="A71" s="4" t="s">
        <v>8</v>
      </c>
      <c r="B71" t="s">
        <v>7</v>
      </c>
      <c r="C71" s="2">
        <v>43.29</v>
      </c>
      <c r="F71" s="8"/>
      <c r="G71" s="6"/>
      <c r="H71" s="7"/>
      <c r="I71" s="7"/>
      <c r="J71" s="7"/>
      <c r="K71" s="7"/>
      <c r="L71" s="6"/>
    </row>
    <row r="72" spans="1:12" ht="12.75">
      <c r="A72" s="4" t="s">
        <v>8</v>
      </c>
      <c r="B72" t="s">
        <v>7</v>
      </c>
      <c r="C72" s="2">
        <v>42.19</v>
      </c>
      <c r="F72" s="8"/>
      <c r="G72" s="6"/>
      <c r="H72" s="7"/>
      <c r="I72" s="7"/>
      <c r="J72" s="7"/>
      <c r="K72" s="7"/>
      <c r="L72" s="6"/>
    </row>
    <row r="73" spans="1:12" ht="12.75">
      <c r="A73" s="4" t="s">
        <v>9</v>
      </c>
      <c r="B73" t="s">
        <v>6</v>
      </c>
      <c r="C73" s="2">
        <v>13.989</v>
      </c>
      <c r="F73" s="8"/>
      <c r="G73" s="6"/>
      <c r="H73" s="7"/>
      <c r="I73" s="7"/>
      <c r="J73" s="7"/>
      <c r="K73" s="7"/>
      <c r="L73" s="6"/>
    </row>
    <row r="74" spans="1:12" ht="12.75">
      <c r="A74" s="4" t="s">
        <v>9</v>
      </c>
      <c r="B74" t="s">
        <v>6</v>
      </c>
      <c r="C74" s="2">
        <v>15.984</v>
      </c>
      <c r="F74" s="8"/>
      <c r="G74" s="6"/>
      <c r="H74" s="7"/>
      <c r="I74" s="7"/>
      <c r="J74" s="7"/>
      <c r="K74" s="7"/>
      <c r="L74" s="6"/>
    </row>
    <row r="75" spans="1:12" ht="12.75">
      <c r="A75" s="4" t="s">
        <v>9</v>
      </c>
      <c r="B75" t="s">
        <v>6</v>
      </c>
      <c r="C75" s="2">
        <v>18.004</v>
      </c>
      <c r="F75" s="8"/>
      <c r="G75" s="6"/>
      <c r="H75" s="7"/>
      <c r="I75" s="7"/>
      <c r="J75" s="7"/>
      <c r="K75" s="7"/>
      <c r="L75" s="6"/>
    </row>
    <row r="76" spans="1:12" ht="12.75">
      <c r="A76" s="4" t="s">
        <v>9</v>
      </c>
      <c r="B76" t="s">
        <v>6</v>
      </c>
      <c r="C76" s="2">
        <v>16.93</v>
      </c>
      <c r="F76" s="8"/>
      <c r="G76" s="6"/>
      <c r="H76" s="7"/>
      <c r="I76" s="7"/>
      <c r="J76" s="7"/>
      <c r="K76" s="7"/>
      <c r="L76" s="6"/>
    </row>
    <row r="77" spans="1:12" ht="12.75">
      <c r="A77" s="4" t="s">
        <v>9</v>
      </c>
      <c r="B77" t="s">
        <v>6</v>
      </c>
      <c r="C77" s="2">
        <v>24.225</v>
      </c>
      <c r="F77" s="8"/>
      <c r="G77" s="6"/>
      <c r="H77" s="7"/>
      <c r="I77" s="7"/>
      <c r="J77" s="7"/>
      <c r="K77" s="7"/>
      <c r="L77" s="6"/>
    </row>
    <row r="78" spans="1:12" ht="12.75">
      <c r="A78" s="4" t="s">
        <v>9</v>
      </c>
      <c r="B78" t="s">
        <v>6</v>
      </c>
      <c r="C78" s="2">
        <v>15.954</v>
      </c>
      <c r="F78" s="8"/>
      <c r="G78" s="6"/>
      <c r="H78" s="7"/>
      <c r="I78" s="7"/>
      <c r="J78" s="7"/>
      <c r="K78" s="7"/>
      <c r="L78" s="6"/>
    </row>
    <row r="79" spans="1:12" ht="12.75">
      <c r="A79" s="4" t="s">
        <v>9</v>
      </c>
      <c r="B79" t="s">
        <v>6</v>
      </c>
      <c r="C79" s="2">
        <v>12.905</v>
      </c>
      <c r="F79" s="8"/>
      <c r="G79" s="6"/>
      <c r="H79" s="7"/>
      <c r="I79" s="7"/>
      <c r="J79" s="7"/>
      <c r="K79" s="7"/>
      <c r="L79" s="6"/>
    </row>
    <row r="80" spans="1:12" ht="12.75">
      <c r="A80" s="4" t="s">
        <v>9</v>
      </c>
      <c r="B80" t="s">
        <v>6</v>
      </c>
      <c r="C80" s="2">
        <v>14.902</v>
      </c>
      <c r="F80" s="8"/>
      <c r="G80" s="6"/>
      <c r="H80" s="7"/>
      <c r="I80" s="7"/>
      <c r="J80" s="7"/>
      <c r="K80" s="7"/>
      <c r="L80" s="6"/>
    </row>
    <row r="81" spans="1:12" ht="12.75">
      <c r="A81" s="4" t="s">
        <v>9</v>
      </c>
      <c r="B81" t="s">
        <v>6</v>
      </c>
      <c r="C81" s="2">
        <v>16.09</v>
      </c>
      <c r="F81" s="8"/>
      <c r="G81" s="6"/>
      <c r="H81" s="7"/>
      <c r="I81" s="7"/>
      <c r="J81" s="7"/>
      <c r="K81" s="7"/>
      <c r="L81" s="6"/>
    </row>
    <row r="82" spans="1:12" ht="12.75">
      <c r="A82" s="4" t="s">
        <v>9</v>
      </c>
      <c r="B82" t="s">
        <v>6</v>
      </c>
      <c r="C82" s="2">
        <v>13.991</v>
      </c>
      <c r="F82" s="8"/>
      <c r="G82" s="6"/>
      <c r="H82" s="7"/>
      <c r="I82" s="7"/>
      <c r="J82" s="7"/>
      <c r="K82" s="7"/>
      <c r="L82" s="6"/>
    </row>
    <row r="83" spans="1:12" ht="12.75">
      <c r="A83" s="4" t="s">
        <v>9</v>
      </c>
      <c r="B83" t="s">
        <v>6</v>
      </c>
      <c r="C83" s="2">
        <v>13.882</v>
      </c>
      <c r="F83" s="8"/>
      <c r="G83" s="6"/>
      <c r="H83" s="7"/>
      <c r="I83" s="7"/>
      <c r="J83" s="7"/>
      <c r="K83" s="7"/>
      <c r="L83" s="6"/>
    </row>
    <row r="84" spans="1:12" ht="12.75">
      <c r="A84" s="4" t="s">
        <v>9</v>
      </c>
      <c r="B84" t="s">
        <v>6</v>
      </c>
      <c r="C84" s="2">
        <v>14.53</v>
      </c>
      <c r="F84" s="8"/>
      <c r="G84" s="6"/>
      <c r="H84" s="7"/>
      <c r="I84" s="7"/>
      <c r="J84" s="7"/>
      <c r="K84" s="7"/>
      <c r="L84" s="6"/>
    </row>
    <row r="85" spans="1:12" ht="12.75">
      <c r="A85" s="4" t="s">
        <v>9</v>
      </c>
      <c r="B85" t="s">
        <v>6</v>
      </c>
      <c r="C85" s="2">
        <v>13.892</v>
      </c>
      <c r="F85" s="8"/>
      <c r="G85" s="6"/>
      <c r="H85" s="7"/>
      <c r="I85" s="7"/>
      <c r="J85" s="7"/>
      <c r="K85" s="7"/>
      <c r="L85" s="6"/>
    </row>
    <row r="86" spans="1:12" ht="12.75">
      <c r="A86" s="4" t="s">
        <v>9</v>
      </c>
      <c r="B86" t="s">
        <v>6</v>
      </c>
      <c r="C86" s="2">
        <v>10.671</v>
      </c>
      <c r="F86" s="8"/>
      <c r="G86" s="6"/>
      <c r="H86" s="7"/>
      <c r="I86" s="7"/>
      <c r="J86" s="7"/>
      <c r="K86" s="7"/>
      <c r="L86" s="6"/>
    </row>
    <row r="87" spans="1:12" ht="12.75">
      <c r="A87" s="4" t="s">
        <v>9</v>
      </c>
      <c r="B87" t="s">
        <v>6</v>
      </c>
      <c r="C87" s="2">
        <v>14.611</v>
      </c>
      <c r="F87" s="8"/>
      <c r="G87" s="6"/>
      <c r="H87" s="7"/>
      <c r="I87" s="7"/>
      <c r="J87" s="7"/>
      <c r="K87" s="7"/>
      <c r="L87" s="6"/>
    </row>
    <row r="88" spans="1:12" ht="12.75">
      <c r="A88" s="4" t="s">
        <v>9</v>
      </c>
      <c r="B88" t="s">
        <v>6</v>
      </c>
      <c r="C88" s="2">
        <v>13.106</v>
      </c>
      <c r="F88" s="8"/>
      <c r="G88" s="6"/>
      <c r="H88" s="7"/>
      <c r="I88" s="7"/>
      <c r="J88" s="7"/>
      <c r="K88" s="7"/>
      <c r="L88" s="6"/>
    </row>
    <row r="89" spans="1:3" ht="12.75">
      <c r="A89" s="4" t="s">
        <v>9</v>
      </c>
      <c r="B89" t="s">
        <v>6</v>
      </c>
      <c r="C89" s="2">
        <v>25.937</v>
      </c>
    </row>
    <row r="90" spans="1:6" ht="12.75">
      <c r="A90" s="4" t="s">
        <v>9</v>
      </c>
      <c r="B90" t="s">
        <v>6</v>
      </c>
      <c r="C90" s="2">
        <v>30.227</v>
      </c>
      <c r="F90" s="1"/>
    </row>
    <row r="91" spans="1:6" ht="12.75">
      <c r="A91" s="4" t="s">
        <v>9</v>
      </c>
      <c r="B91" t="s">
        <v>6</v>
      </c>
      <c r="C91" s="2">
        <v>13.419</v>
      </c>
      <c r="F91" s="1"/>
    </row>
    <row r="92" spans="1:6" ht="12.75">
      <c r="A92" s="4" t="s">
        <v>9</v>
      </c>
      <c r="B92" t="s">
        <v>6</v>
      </c>
      <c r="C92" s="2">
        <v>16.013</v>
      </c>
      <c r="F92" s="1"/>
    </row>
    <row r="93" spans="1:3" ht="12.75">
      <c r="A93" s="4" t="s">
        <v>9</v>
      </c>
      <c r="B93" t="s">
        <v>6</v>
      </c>
      <c r="C93" s="2">
        <v>35.382</v>
      </c>
    </row>
    <row r="94" spans="1:3" ht="12.75">
      <c r="A94" s="4" t="s">
        <v>9</v>
      </c>
      <c r="B94" t="s">
        <v>6</v>
      </c>
      <c r="C94" s="2">
        <v>11.209</v>
      </c>
    </row>
    <row r="95" spans="1:3" ht="12.75">
      <c r="A95" s="4" t="s">
        <v>9</v>
      </c>
      <c r="B95" t="s">
        <v>7</v>
      </c>
      <c r="C95" s="2">
        <v>40.018</v>
      </c>
    </row>
    <row r="96" spans="1:3" ht="12.75">
      <c r="A96" s="4" t="s">
        <v>9</v>
      </c>
      <c r="B96" t="s">
        <v>7</v>
      </c>
      <c r="C96" s="2">
        <v>36.892</v>
      </c>
    </row>
    <row r="97" spans="1:3" ht="12.75">
      <c r="A97" s="4" t="s">
        <v>9</v>
      </c>
      <c r="B97" t="s">
        <v>7</v>
      </c>
      <c r="C97" s="2">
        <v>39.164</v>
      </c>
    </row>
    <row r="98" spans="1:3" ht="12.75">
      <c r="A98" s="4" t="s">
        <v>9</v>
      </c>
      <c r="B98" t="s">
        <v>7</v>
      </c>
      <c r="C98" s="2">
        <v>35.659</v>
      </c>
    </row>
    <row r="99" spans="1:3" ht="12.75">
      <c r="A99" s="4" t="s">
        <v>9</v>
      </c>
      <c r="B99" t="s">
        <v>7</v>
      </c>
      <c r="C99" s="2">
        <v>42.229</v>
      </c>
    </row>
    <row r="100" spans="1:3" ht="12.75">
      <c r="A100" s="4" t="s">
        <v>9</v>
      </c>
      <c r="B100" t="s">
        <v>7</v>
      </c>
      <c r="C100" s="2">
        <v>44.11</v>
      </c>
    </row>
    <row r="101" spans="1:3" ht="12.75">
      <c r="A101" s="4" t="s">
        <v>9</v>
      </c>
      <c r="B101" t="s">
        <v>7</v>
      </c>
      <c r="C101" s="2">
        <v>25.975</v>
      </c>
    </row>
    <row r="102" spans="1:3" ht="12.75">
      <c r="A102" s="4" t="s">
        <v>9</v>
      </c>
      <c r="B102" t="s">
        <v>7</v>
      </c>
      <c r="C102" s="2">
        <v>37.5</v>
      </c>
    </row>
    <row r="103" spans="1:3" ht="12.75">
      <c r="A103" s="4" t="s">
        <v>9</v>
      </c>
      <c r="B103" t="s">
        <v>7</v>
      </c>
      <c r="C103" s="2">
        <v>41.774</v>
      </c>
    </row>
    <row r="104" spans="1:3" ht="12.75">
      <c r="A104" s="4" t="s">
        <v>9</v>
      </c>
      <c r="B104" t="s">
        <v>7</v>
      </c>
      <c r="C104" s="2">
        <v>30.417</v>
      </c>
    </row>
    <row r="105" spans="1:3" ht="12.75">
      <c r="A105" s="4" t="s">
        <v>9</v>
      </c>
      <c r="B105" t="s">
        <v>7</v>
      </c>
      <c r="C105" s="2">
        <v>31.393</v>
      </c>
    </row>
    <row r="106" spans="1:3" ht="12.75">
      <c r="A106" s="4" t="s">
        <v>9</v>
      </c>
      <c r="B106" t="s">
        <v>7</v>
      </c>
      <c r="C106" s="2">
        <v>37.413</v>
      </c>
    </row>
    <row r="107" spans="1:3" ht="12.75">
      <c r="A107" s="4" t="s">
        <v>9</v>
      </c>
      <c r="B107" t="s">
        <v>7</v>
      </c>
      <c r="C107" s="2">
        <v>42.921</v>
      </c>
    </row>
    <row r="108" spans="1:5" ht="12.75">
      <c r="A108" s="4" t="s">
        <v>9</v>
      </c>
      <c r="B108" t="s">
        <v>7</v>
      </c>
      <c r="C108" s="2">
        <v>42.677</v>
      </c>
      <c r="D108" s="6"/>
      <c r="E108" s="6"/>
    </row>
    <row r="109" spans="1:11" ht="12.75">
      <c r="A109" s="4" t="s">
        <v>9</v>
      </c>
      <c r="B109" t="s">
        <v>7</v>
      </c>
      <c r="C109" s="2">
        <v>49.095</v>
      </c>
      <c r="H109"/>
      <c r="I109"/>
      <c r="J109"/>
      <c r="K109"/>
    </row>
    <row r="110" spans="1:11" ht="12.75">
      <c r="A110" s="4" t="s">
        <v>9</v>
      </c>
      <c r="B110" t="s">
        <v>7</v>
      </c>
      <c r="C110" s="2">
        <v>34</v>
      </c>
      <c r="H110"/>
      <c r="I110"/>
      <c r="J110"/>
      <c r="K110"/>
    </row>
    <row r="111" spans="1:11" ht="12.75">
      <c r="A111" s="4" t="s">
        <v>9</v>
      </c>
      <c r="B111" t="s">
        <v>7</v>
      </c>
      <c r="C111" s="2">
        <v>43.116</v>
      </c>
      <c r="H111"/>
      <c r="I111"/>
      <c r="J111"/>
      <c r="K111"/>
    </row>
    <row r="112" spans="1:11" ht="12.75">
      <c r="A112" s="4" t="s">
        <v>9</v>
      </c>
      <c r="B112" t="s">
        <v>7</v>
      </c>
      <c r="C112" s="2">
        <v>32.658</v>
      </c>
      <c r="H112"/>
      <c r="I112"/>
      <c r="J112"/>
      <c r="K112"/>
    </row>
    <row r="113" spans="1:11" ht="12.75">
      <c r="A113" s="4" t="s">
        <v>9</v>
      </c>
      <c r="B113" t="s">
        <v>7</v>
      </c>
      <c r="C113" s="2">
        <v>33.334</v>
      </c>
      <c r="H113"/>
      <c r="I113"/>
      <c r="J113"/>
      <c r="K113"/>
    </row>
    <row r="114" spans="1:11" ht="12.75">
      <c r="A114" s="4" t="s">
        <v>9</v>
      </c>
      <c r="B114" t="s">
        <v>7</v>
      </c>
      <c r="C114" s="2">
        <v>35.477</v>
      </c>
      <c r="H114"/>
      <c r="I114"/>
      <c r="J114"/>
      <c r="K114"/>
    </row>
    <row r="115" spans="1:11" ht="12.75">
      <c r="A115" s="4" t="s">
        <v>9</v>
      </c>
      <c r="B115" t="s">
        <v>7</v>
      </c>
      <c r="C115" s="2">
        <v>34.507</v>
      </c>
      <c r="H115"/>
      <c r="I115"/>
      <c r="J115"/>
      <c r="K115"/>
    </row>
    <row r="116" spans="1:11" ht="12.75">
      <c r="A116" s="4" t="s">
        <v>9</v>
      </c>
      <c r="B116" t="s">
        <v>7</v>
      </c>
      <c r="C116" s="2">
        <v>33.092</v>
      </c>
      <c r="H116"/>
      <c r="I116"/>
      <c r="J116"/>
      <c r="K116"/>
    </row>
    <row r="117" spans="1:11" ht="12.75">
      <c r="A117" s="4" t="s">
        <v>9</v>
      </c>
      <c r="B117" t="s">
        <v>7</v>
      </c>
      <c r="C117" s="2">
        <v>26.415</v>
      </c>
      <c r="H117"/>
      <c r="I117"/>
      <c r="J117"/>
      <c r="K117"/>
    </row>
    <row r="118" spans="1:11" ht="12.75">
      <c r="A118" s="4" t="s">
        <v>9</v>
      </c>
      <c r="B118" t="s">
        <v>7</v>
      </c>
      <c r="C118" s="2">
        <v>30.479</v>
      </c>
      <c r="H118"/>
      <c r="I118"/>
      <c r="J118"/>
      <c r="K118"/>
    </row>
    <row r="119" spans="1:11" ht="12.75">
      <c r="A119" s="4" t="s">
        <v>9</v>
      </c>
      <c r="B119" t="s">
        <v>7</v>
      </c>
      <c r="C119" s="2">
        <v>32.699</v>
      </c>
      <c r="H119"/>
      <c r="I119"/>
      <c r="J119"/>
      <c r="K119"/>
    </row>
    <row r="120" spans="1:11" ht="12.75">
      <c r="A120" s="4" t="s">
        <v>9</v>
      </c>
      <c r="B120" t="s">
        <v>7</v>
      </c>
      <c r="C120" s="2">
        <v>31.324</v>
      </c>
      <c r="H120"/>
      <c r="I120"/>
      <c r="J120"/>
      <c r="K120"/>
    </row>
    <row r="121" spans="1:11" ht="12.75">
      <c r="A121" s="4" t="s">
        <v>9</v>
      </c>
      <c r="B121" t="s">
        <v>7</v>
      </c>
      <c r="C121" s="2">
        <v>40.305</v>
      </c>
      <c r="F121" s="4"/>
      <c r="H121"/>
      <c r="I121"/>
      <c r="J121"/>
      <c r="K121"/>
    </row>
    <row r="122" spans="1:11" ht="12.75">
      <c r="A122" s="4" t="s">
        <v>9</v>
      </c>
      <c r="B122" t="s">
        <v>7</v>
      </c>
      <c r="C122" s="2">
        <v>32.866</v>
      </c>
      <c r="F122" s="4"/>
      <c r="H122"/>
      <c r="I122"/>
      <c r="J122"/>
      <c r="K122"/>
    </row>
    <row r="123" spans="1:11" ht="12.75">
      <c r="A123" s="4" t="s">
        <v>9</v>
      </c>
      <c r="B123" t="s">
        <v>7</v>
      </c>
      <c r="C123" s="2">
        <v>37.976</v>
      </c>
      <c r="F123" s="4"/>
      <c r="H123"/>
      <c r="I123"/>
      <c r="J123"/>
      <c r="K123"/>
    </row>
    <row r="124" spans="1:11" ht="12.75">
      <c r="A124" s="4" t="s">
        <v>9</v>
      </c>
      <c r="B124" t="s">
        <v>7</v>
      </c>
      <c r="C124" s="3">
        <v>30.814</v>
      </c>
      <c r="H124"/>
      <c r="I124"/>
      <c r="J124"/>
      <c r="K124"/>
    </row>
    <row r="125" spans="1:11" ht="12.75">
      <c r="A125" s="4" t="s">
        <v>9</v>
      </c>
      <c r="B125" t="s">
        <v>7</v>
      </c>
      <c r="C125" s="3">
        <v>38.139</v>
      </c>
      <c r="H125"/>
      <c r="I125"/>
      <c r="J125"/>
      <c r="K125"/>
    </row>
    <row r="126" spans="1:11" ht="12.75">
      <c r="A126" s="4" t="s">
        <v>9</v>
      </c>
      <c r="B126" t="s">
        <v>7</v>
      </c>
      <c r="C126" s="3">
        <v>39.069</v>
      </c>
      <c r="H126"/>
      <c r="I126"/>
      <c r="J126"/>
      <c r="K126"/>
    </row>
    <row r="127" spans="1:11" ht="12.75">
      <c r="A127" s="4" t="s">
        <v>9</v>
      </c>
      <c r="B127" t="s">
        <v>7</v>
      </c>
      <c r="C127" s="3">
        <v>36.828</v>
      </c>
      <c r="H127"/>
      <c r="I127"/>
      <c r="J127"/>
      <c r="K127"/>
    </row>
    <row r="128" spans="1:11" ht="12.75">
      <c r="A128" s="4" t="s">
        <v>9</v>
      </c>
      <c r="B128" t="s">
        <v>7</v>
      </c>
      <c r="C128" s="3">
        <v>45.704</v>
      </c>
      <c r="H128"/>
      <c r="I128"/>
      <c r="J128"/>
      <c r="K128"/>
    </row>
    <row r="129" spans="8:11" ht="12.75">
      <c r="H129"/>
      <c r="I129"/>
      <c r="J129"/>
      <c r="K129"/>
    </row>
    <row r="130" spans="8:11" ht="12.75">
      <c r="H130"/>
      <c r="I130"/>
      <c r="J130"/>
      <c r="K130"/>
    </row>
    <row r="131" spans="8:11" ht="12.75">
      <c r="H131"/>
      <c r="I131"/>
      <c r="J131"/>
      <c r="K131"/>
    </row>
    <row r="132" spans="8:11" ht="12.75">
      <c r="H132"/>
      <c r="I132"/>
      <c r="J132"/>
      <c r="K132"/>
    </row>
    <row r="133" spans="8:11" ht="12.75">
      <c r="H133"/>
      <c r="I133"/>
      <c r="J133"/>
      <c r="K133"/>
    </row>
    <row r="134" spans="8:11" ht="12.75">
      <c r="H134"/>
      <c r="I134"/>
      <c r="J134"/>
      <c r="K134"/>
    </row>
    <row r="135" spans="8:11" ht="12.75">
      <c r="H135"/>
      <c r="I135"/>
      <c r="J135"/>
      <c r="K135"/>
    </row>
    <row r="136" spans="8:11" ht="12.75">
      <c r="H136"/>
      <c r="I136"/>
      <c r="J136"/>
      <c r="K136"/>
    </row>
    <row r="137" spans="8:11" ht="12.75">
      <c r="H137"/>
      <c r="I137"/>
      <c r="J137"/>
      <c r="K137"/>
    </row>
    <row r="138" spans="8:11" ht="12.75">
      <c r="H138"/>
      <c r="I138"/>
      <c r="J138"/>
      <c r="K138"/>
    </row>
    <row r="139" spans="8:11" ht="12.75">
      <c r="H139"/>
      <c r="I139"/>
      <c r="J139"/>
      <c r="K139"/>
    </row>
    <row r="140" spans="8:11" ht="12.75">
      <c r="H140"/>
      <c r="I140"/>
      <c r="J140"/>
      <c r="K140"/>
    </row>
    <row r="141" spans="8:11" ht="12.75">
      <c r="H141"/>
      <c r="I141"/>
      <c r="J141"/>
      <c r="K141"/>
    </row>
    <row r="142" spans="8:11" ht="12.75">
      <c r="H142"/>
      <c r="I142"/>
      <c r="J142"/>
      <c r="K142"/>
    </row>
    <row r="143" spans="8:11" ht="12.75">
      <c r="H143"/>
      <c r="I143"/>
      <c r="J143"/>
      <c r="K143"/>
    </row>
    <row r="144" spans="8:11" ht="12.75">
      <c r="H144"/>
      <c r="I144"/>
      <c r="J144"/>
      <c r="K144"/>
    </row>
    <row r="145" spans="8:11" ht="12.75">
      <c r="H145"/>
      <c r="I145"/>
      <c r="J145"/>
      <c r="K145"/>
    </row>
    <row r="146" spans="8:11" ht="12.75">
      <c r="H146"/>
      <c r="I146"/>
      <c r="J146"/>
      <c r="K146"/>
    </row>
    <row r="157" ht="12.75">
      <c r="F157" s="4"/>
    </row>
    <row r="158" ht="12.75">
      <c r="F158" s="4"/>
    </row>
    <row r="162" spans="8:11" ht="12.75">
      <c r="H162"/>
      <c r="I162"/>
      <c r="J162"/>
      <c r="K162"/>
    </row>
    <row r="163" spans="8:11" ht="12.75">
      <c r="H163"/>
      <c r="I163"/>
      <c r="J163"/>
      <c r="K163"/>
    </row>
    <row r="164" spans="8:11" ht="12.75">
      <c r="H164"/>
      <c r="I164"/>
      <c r="J164"/>
      <c r="K164"/>
    </row>
    <row r="165" spans="8:11" ht="12.75">
      <c r="H165"/>
      <c r="I165"/>
      <c r="J165"/>
      <c r="K165"/>
    </row>
    <row r="166" spans="8:11" ht="12.75">
      <c r="H166"/>
      <c r="I166"/>
      <c r="J166"/>
      <c r="K166"/>
    </row>
    <row r="167" spans="8:11" ht="12.75">
      <c r="H167"/>
      <c r="I167"/>
      <c r="J167"/>
      <c r="K167"/>
    </row>
    <row r="168" spans="8:11" ht="12.75">
      <c r="H168"/>
      <c r="I168"/>
      <c r="J168"/>
      <c r="K168"/>
    </row>
    <row r="169" spans="8:11" ht="12.75">
      <c r="H169"/>
      <c r="I169"/>
      <c r="J169"/>
      <c r="K169"/>
    </row>
    <row r="170" spans="8:11" ht="12.75">
      <c r="H170"/>
      <c r="I170"/>
      <c r="J170"/>
      <c r="K170"/>
    </row>
    <row r="171" spans="8:11" ht="12.75">
      <c r="H171"/>
      <c r="I171"/>
      <c r="J171"/>
      <c r="K171"/>
    </row>
    <row r="172" spans="8:11" ht="12.75">
      <c r="H172"/>
      <c r="I172"/>
      <c r="J172"/>
      <c r="K172"/>
    </row>
    <row r="173" spans="8:11" ht="12.75">
      <c r="H173"/>
      <c r="I173"/>
      <c r="J173"/>
      <c r="K173"/>
    </row>
    <row r="174" spans="8:11" ht="12.75">
      <c r="H174"/>
      <c r="I174"/>
      <c r="J174"/>
      <c r="K174"/>
    </row>
    <row r="175" spans="8:11" ht="12.75">
      <c r="H175"/>
      <c r="I175"/>
      <c r="J175"/>
      <c r="K175"/>
    </row>
    <row r="176" spans="8:11" ht="12.75">
      <c r="H176"/>
      <c r="I176"/>
      <c r="J176"/>
      <c r="K176"/>
    </row>
    <row r="177" spans="8:11" ht="12.75">
      <c r="H177"/>
      <c r="I177"/>
      <c r="J177"/>
      <c r="K177"/>
    </row>
    <row r="178" spans="8:11" ht="12.75">
      <c r="H178"/>
      <c r="I178"/>
      <c r="J178"/>
      <c r="K178"/>
    </row>
    <row r="179" spans="8:11" ht="12.75">
      <c r="H179"/>
      <c r="I179"/>
      <c r="J179"/>
      <c r="K179"/>
    </row>
    <row r="180" spans="8:11" ht="12.75">
      <c r="H180"/>
      <c r="I180"/>
      <c r="J180"/>
      <c r="K180"/>
    </row>
    <row r="181" spans="8:11" ht="12.75">
      <c r="H181"/>
      <c r="I181"/>
      <c r="J181"/>
      <c r="K181"/>
    </row>
    <row r="182" spans="8:11" ht="12.75">
      <c r="H182"/>
      <c r="I182"/>
      <c r="J182"/>
      <c r="K182"/>
    </row>
    <row r="183" spans="8:11" ht="12.75">
      <c r="H183"/>
      <c r="I183"/>
      <c r="J183"/>
      <c r="K183"/>
    </row>
    <row r="184" spans="8:11" ht="12.75">
      <c r="H184"/>
      <c r="I184"/>
      <c r="J184"/>
      <c r="K184"/>
    </row>
    <row r="185" spans="8:11" ht="12.75">
      <c r="H185"/>
      <c r="I185"/>
      <c r="J185"/>
      <c r="K185"/>
    </row>
    <row r="186" spans="8:11" ht="12.75">
      <c r="H186"/>
      <c r="I186"/>
      <c r="J186"/>
      <c r="K186"/>
    </row>
    <row r="187" spans="8:11" ht="12.75">
      <c r="H187"/>
      <c r="I187"/>
      <c r="J187"/>
      <c r="K187"/>
    </row>
    <row r="188" spans="8:11" ht="12.75">
      <c r="H188"/>
      <c r="I188"/>
      <c r="J188"/>
      <c r="K188"/>
    </row>
    <row r="189" spans="8:11" ht="12.75">
      <c r="H189"/>
      <c r="I189"/>
      <c r="J189"/>
      <c r="K189"/>
    </row>
    <row r="190" spans="8:11" ht="12.75">
      <c r="H190"/>
      <c r="I190"/>
      <c r="J190"/>
      <c r="K190"/>
    </row>
    <row r="191" spans="8:11" ht="12.75">
      <c r="H191"/>
      <c r="I191"/>
      <c r="J191"/>
      <c r="K191"/>
    </row>
    <row r="192" spans="8:11" ht="12.75">
      <c r="H192"/>
      <c r="I192"/>
      <c r="J192"/>
      <c r="K192"/>
    </row>
    <row r="193" spans="8:11" ht="12.75">
      <c r="H193"/>
      <c r="I193"/>
      <c r="J193"/>
      <c r="K193"/>
    </row>
    <row r="194" spans="8:11" ht="12.75">
      <c r="H194"/>
      <c r="I194"/>
      <c r="J194"/>
      <c r="K194"/>
    </row>
    <row r="195" spans="8:11" ht="12.75">
      <c r="H195"/>
      <c r="I195"/>
      <c r="J195"/>
      <c r="K195"/>
    </row>
    <row r="196" spans="8:11" ht="12.75">
      <c r="H196"/>
      <c r="I196"/>
      <c r="J196"/>
      <c r="K196"/>
    </row>
    <row r="197" spans="8:11" ht="12.75">
      <c r="H197"/>
      <c r="I197"/>
      <c r="J197"/>
      <c r="K197"/>
    </row>
    <row r="198" spans="8:11" ht="12.75">
      <c r="H198"/>
      <c r="I198"/>
      <c r="J198"/>
      <c r="K198"/>
    </row>
    <row r="199" spans="8:11" ht="12.75">
      <c r="H199"/>
      <c r="I199"/>
      <c r="J199"/>
      <c r="K199"/>
    </row>
    <row r="200" spans="8:11" ht="12.75">
      <c r="H200"/>
      <c r="I200"/>
      <c r="J200"/>
      <c r="K200"/>
    </row>
    <row r="201" spans="8:11" ht="12.75">
      <c r="H201"/>
      <c r="I201"/>
      <c r="J201"/>
      <c r="K201"/>
    </row>
    <row r="202" spans="8:11" ht="12.75">
      <c r="H202"/>
      <c r="I202"/>
      <c r="J202"/>
      <c r="K202"/>
    </row>
    <row r="203" spans="8:11" ht="12.75">
      <c r="H203"/>
      <c r="I203"/>
      <c r="J203"/>
      <c r="K203"/>
    </row>
    <row r="204" spans="8:11" ht="12.75">
      <c r="H204"/>
      <c r="I204"/>
      <c r="J204"/>
      <c r="K204"/>
    </row>
    <row r="205" spans="8:11" ht="12.75">
      <c r="H205"/>
      <c r="I205"/>
      <c r="J205"/>
      <c r="K205"/>
    </row>
    <row r="206" spans="8:11" ht="12.75">
      <c r="H206"/>
      <c r="I206"/>
      <c r="J206"/>
      <c r="K206"/>
    </row>
    <row r="207" spans="8:11" ht="12.75">
      <c r="H207"/>
      <c r="I207"/>
      <c r="J207"/>
      <c r="K207"/>
    </row>
    <row r="208" spans="8:11" ht="12.75">
      <c r="H208"/>
      <c r="I208"/>
      <c r="J208"/>
      <c r="K208"/>
    </row>
    <row r="209" spans="8:11" ht="12.75">
      <c r="H209"/>
      <c r="I209"/>
      <c r="J209"/>
      <c r="K209"/>
    </row>
    <row r="210" spans="8:11" ht="12.75">
      <c r="H210"/>
      <c r="I210"/>
      <c r="J210"/>
      <c r="K210"/>
    </row>
    <row r="211" spans="8:11" ht="12.75">
      <c r="H211"/>
      <c r="I211"/>
      <c r="J211"/>
      <c r="K211"/>
    </row>
    <row r="212" spans="8:11" ht="12.75">
      <c r="H212"/>
      <c r="I212"/>
      <c r="J212"/>
      <c r="K212"/>
    </row>
    <row r="213" spans="8:11" ht="12.75">
      <c r="H213"/>
      <c r="I213"/>
      <c r="J213"/>
      <c r="K213"/>
    </row>
    <row r="214" spans="8:11" ht="12.75">
      <c r="H214"/>
      <c r="I214"/>
      <c r="J214"/>
      <c r="K214"/>
    </row>
    <row r="215" spans="8:11" ht="12.75">
      <c r="H215"/>
      <c r="I215"/>
      <c r="J215"/>
      <c r="K215"/>
    </row>
    <row r="216" spans="8:11" ht="12.75">
      <c r="H216"/>
      <c r="I216"/>
      <c r="J216"/>
      <c r="K216"/>
    </row>
    <row r="217" spans="8:11" ht="12.75">
      <c r="H217"/>
      <c r="I217"/>
      <c r="J217"/>
      <c r="K217"/>
    </row>
    <row r="218" spans="8:11" ht="12.75">
      <c r="H218"/>
      <c r="I218"/>
      <c r="J218"/>
      <c r="K218"/>
    </row>
    <row r="219" spans="8:11" ht="12.75">
      <c r="H219"/>
      <c r="I219"/>
      <c r="J219"/>
      <c r="K219"/>
    </row>
    <row r="220" spans="8:11" ht="12.75">
      <c r="H220"/>
      <c r="I220"/>
      <c r="J220"/>
      <c r="K220"/>
    </row>
    <row r="221" spans="8:11" ht="12.75">
      <c r="H221"/>
      <c r="I221"/>
      <c r="J221"/>
      <c r="K221"/>
    </row>
    <row r="222" spans="8:11" ht="12.75">
      <c r="H222"/>
      <c r="I222"/>
      <c r="J222"/>
      <c r="K222"/>
    </row>
    <row r="223" spans="8:11" ht="12.75">
      <c r="H223"/>
      <c r="I223"/>
      <c r="J223"/>
      <c r="K223"/>
    </row>
    <row r="224" spans="8:11" ht="12.75">
      <c r="H224"/>
      <c r="I224"/>
      <c r="J224"/>
      <c r="K224"/>
    </row>
    <row r="225" spans="8:11" ht="12.75">
      <c r="H225"/>
      <c r="I225"/>
      <c r="J225"/>
      <c r="K225"/>
    </row>
    <row r="226" spans="8:11" ht="12.75">
      <c r="H226"/>
      <c r="I226"/>
      <c r="J226"/>
      <c r="K226"/>
    </row>
    <row r="227" spans="8:11" ht="12.75">
      <c r="H227"/>
      <c r="I227"/>
      <c r="J227"/>
      <c r="K227"/>
    </row>
    <row r="228" spans="8:11" ht="12.75">
      <c r="H228"/>
      <c r="I228"/>
      <c r="J228"/>
      <c r="K228"/>
    </row>
    <row r="229" spans="8:11" ht="12.75">
      <c r="H229"/>
      <c r="I229"/>
      <c r="J229"/>
      <c r="K229"/>
    </row>
    <row r="230" spans="8:11" ht="12.75">
      <c r="H230"/>
      <c r="I230"/>
      <c r="J230"/>
      <c r="K230"/>
    </row>
    <row r="231" spans="8:11" ht="12.75">
      <c r="H231"/>
      <c r="I231"/>
      <c r="J231"/>
      <c r="K231"/>
    </row>
    <row r="232" spans="8:11" ht="12.75">
      <c r="H232"/>
      <c r="I232"/>
      <c r="J232"/>
      <c r="K23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G17" sqref="G17"/>
    </sheetView>
  </sheetViews>
  <sheetFormatPr defaultColWidth="9.140625" defaultRowHeight="12.75"/>
  <cols>
    <col min="2" max="2" width="17.57421875" style="0" customWidth="1"/>
    <col min="3" max="3" width="17.8515625" style="0" customWidth="1"/>
    <col min="4" max="4" width="11.7109375" style="0" customWidth="1"/>
  </cols>
  <sheetData>
    <row r="1" spans="2:4" ht="51">
      <c r="B1" s="9" t="s">
        <v>19</v>
      </c>
      <c r="C1" s="9" t="s">
        <v>24</v>
      </c>
      <c r="D1" s="9" t="s">
        <v>23</v>
      </c>
    </row>
    <row r="2" spans="2:4" ht="12.75">
      <c r="B2" s="7">
        <v>1.648</v>
      </c>
      <c r="C2" s="10">
        <v>37.84</v>
      </c>
      <c r="D2" s="2">
        <v>33.82</v>
      </c>
    </row>
    <row r="3" spans="2:4" ht="12.75">
      <c r="B3" s="7">
        <v>1.83</v>
      </c>
      <c r="C3" s="10">
        <v>35.81</v>
      </c>
      <c r="D3" s="2">
        <v>35.19</v>
      </c>
    </row>
    <row r="4" spans="2:4" ht="12.75">
      <c r="B4" s="7">
        <v>1.921</v>
      </c>
      <c r="C4" s="10">
        <v>41.98</v>
      </c>
      <c r="D4" s="2">
        <v>27.95</v>
      </c>
    </row>
    <row r="5" spans="2:4" ht="12.75">
      <c r="B5" s="7">
        <v>2.022</v>
      </c>
      <c r="C5" s="10">
        <v>34.892</v>
      </c>
      <c r="D5" s="2">
        <v>36.74</v>
      </c>
    </row>
    <row r="6" spans="2:4" ht="12.75">
      <c r="B6" s="7">
        <v>1.902</v>
      </c>
      <c r="C6" s="10">
        <v>34.572</v>
      </c>
      <c r="D6" s="2">
        <v>36.704</v>
      </c>
    </row>
    <row r="7" spans="2:4" ht="12.75">
      <c r="B7" s="7">
        <v>2.61</v>
      </c>
      <c r="C7" s="10">
        <v>33.78</v>
      </c>
      <c r="D7" s="2">
        <v>33.61</v>
      </c>
    </row>
    <row r="8" spans="2:4" ht="12.75">
      <c r="B8" s="7">
        <v>2.99</v>
      </c>
      <c r="C8" s="10">
        <v>41.67</v>
      </c>
      <c r="D8" s="2">
        <v>34.871</v>
      </c>
    </row>
    <row r="9" spans="2:4" ht="12.75">
      <c r="B9" s="7">
        <v>2.07</v>
      </c>
      <c r="C9" s="10">
        <v>34.8</v>
      </c>
      <c r="D9" s="2">
        <v>38.051</v>
      </c>
    </row>
    <row r="10" spans="2:4" ht="12.75">
      <c r="B10" s="7">
        <v>3.783</v>
      </c>
      <c r="C10" s="10">
        <v>41.41</v>
      </c>
      <c r="D10" s="2">
        <v>29.382</v>
      </c>
    </row>
    <row r="11" spans="2:4" ht="12.75">
      <c r="B11" s="7">
        <v>2.305</v>
      </c>
      <c r="C11" s="10">
        <v>38.7</v>
      </c>
      <c r="D11" s="3">
        <f>(3/0.771)*10</f>
        <v>38.91050583657587</v>
      </c>
    </row>
    <row r="12" spans="2:4" ht="12.75">
      <c r="B12" s="7">
        <v>1.91</v>
      </c>
      <c r="C12" s="10">
        <v>31.01</v>
      </c>
      <c r="D12" s="3">
        <f>(5/1.712)*10</f>
        <v>29.205607476635514</v>
      </c>
    </row>
    <row r="13" spans="2:4" ht="12.75">
      <c r="B13" s="7">
        <v>1.982</v>
      </c>
      <c r="C13" s="10">
        <v>38.65</v>
      </c>
      <c r="D13" s="3">
        <v>27.4</v>
      </c>
    </row>
    <row r="14" spans="2:4" ht="12.75">
      <c r="B14" s="7">
        <v>1.8</v>
      </c>
      <c r="C14" s="10">
        <v>40.92</v>
      </c>
      <c r="D14" s="3">
        <v>28.8</v>
      </c>
    </row>
    <row r="15" spans="2:4" ht="12.75">
      <c r="B15" s="7">
        <v>1.96</v>
      </c>
      <c r="C15" s="10">
        <v>31.414</v>
      </c>
      <c r="D15" s="2">
        <v>35</v>
      </c>
    </row>
    <row r="16" spans="2:4" ht="12.75">
      <c r="B16" s="7">
        <v>1.768</v>
      </c>
      <c r="C16" s="10">
        <v>39.23</v>
      </c>
      <c r="D16" s="2">
        <v>36.5</v>
      </c>
    </row>
    <row r="17" spans="2:4" ht="12.75">
      <c r="B17" s="7">
        <v>2.131</v>
      </c>
      <c r="D17" s="2">
        <v>38.7</v>
      </c>
    </row>
    <row r="18" spans="2:4" ht="12.75">
      <c r="B18" s="7">
        <v>1.822</v>
      </c>
      <c r="D18" s="2">
        <v>39</v>
      </c>
    </row>
    <row r="19" spans="2:4" ht="12.75">
      <c r="B19" s="7">
        <v>1.932</v>
      </c>
      <c r="D19" s="2">
        <v>39.7</v>
      </c>
    </row>
    <row r="20" spans="2:4" ht="12.75">
      <c r="B20" s="7">
        <v>1.95</v>
      </c>
      <c r="D20" s="2">
        <v>31</v>
      </c>
    </row>
    <row r="21" spans="2:4" ht="12.75">
      <c r="B21" s="7">
        <v>1.976</v>
      </c>
      <c r="D21" s="2">
        <v>34.014</v>
      </c>
    </row>
    <row r="22" spans="2:4" ht="12.75">
      <c r="B22" s="7">
        <v>1.691</v>
      </c>
      <c r="D22" s="2">
        <v>44</v>
      </c>
    </row>
    <row r="23" spans="2:4" ht="12.75">
      <c r="B23" s="7">
        <v>1.871</v>
      </c>
      <c r="D23" s="2">
        <v>33.11</v>
      </c>
    </row>
    <row r="24" spans="2:4" ht="12.75">
      <c r="B24" s="7">
        <v>2.048</v>
      </c>
      <c r="D24" s="2">
        <v>30.326</v>
      </c>
    </row>
    <row r="25" spans="2:4" ht="12.75">
      <c r="B25" s="7">
        <v>1.67</v>
      </c>
      <c r="D25" s="2">
        <v>36.86</v>
      </c>
    </row>
    <row r="26" spans="2:4" ht="12.75">
      <c r="B26" s="7">
        <v>1.916</v>
      </c>
      <c r="D26" s="2">
        <v>34.883</v>
      </c>
    </row>
    <row r="27" spans="2:4" ht="12.75">
      <c r="B27" s="7">
        <v>2.383</v>
      </c>
      <c r="D27" s="3"/>
    </row>
    <row r="28" spans="2:4" ht="12.75">
      <c r="B28" s="7">
        <v>1.605</v>
      </c>
      <c r="D28" s="3"/>
    </row>
    <row r="29" spans="2:4" ht="12.75">
      <c r="B29" s="7">
        <v>1.983</v>
      </c>
      <c r="D29" s="3"/>
    </row>
    <row r="30" spans="2:4" ht="12.75">
      <c r="B30" s="7">
        <v>2.233</v>
      </c>
      <c r="D30" s="3"/>
    </row>
    <row r="31" spans="2:4" ht="12.75">
      <c r="B31" s="7">
        <v>1.753</v>
      </c>
      <c r="D31" s="2"/>
    </row>
    <row r="32" spans="2:4" ht="12.75">
      <c r="B32" s="7">
        <v>2.217</v>
      </c>
      <c r="D32" s="2"/>
    </row>
    <row r="33" spans="2:4" ht="12.75">
      <c r="B33" s="7">
        <v>2.15</v>
      </c>
      <c r="D33" s="2"/>
    </row>
    <row r="34" ht="12.75">
      <c r="B34" s="7">
        <v>2.335</v>
      </c>
    </row>
    <row r="35" spans="2:4" ht="12.75">
      <c r="B35" s="7">
        <v>2.258</v>
      </c>
      <c r="D35" s="2"/>
    </row>
    <row r="36" ht="12.75">
      <c r="B36" s="7">
        <v>1.983</v>
      </c>
    </row>
    <row r="37" spans="2:4" ht="12.75">
      <c r="B37" s="7">
        <v>2.38</v>
      </c>
      <c r="D37" s="2"/>
    </row>
    <row r="38" ht="12.75">
      <c r="B38" s="7">
        <v>1.958</v>
      </c>
    </row>
    <row r="39" spans="2:4" ht="12.75">
      <c r="B39" s="7">
        <v>1.85</v>
      </c>
      <c r="D39" s="2"/>
    </row>
    <row r="40" ht="12.75">
      <c r="B40" s="6"/>
    </row>
    <row r="41" spans="1:4" ht="12.75">
      <c r="A41" s="1" t="s">
        <v>2</v>
      </c>
      <c r="B41" s="7">
        <f>AVERAGE(B2:B39)</f>
        <v>2.068315789473684</v>
      </c>
      <c r="C41" s="11">
        <f>AVERAGE(C2:C39)</f>
        <v>37.111866666666664</v>
      </c>
      <c r="D41" s="11">
        <f>AVERAGE(D2:D39)</f>
        <v>34.54908453252846</v>
      </c>
    </row>
    <row r="42" spans="1:4" ht="12.75">
      <c r="A42" s="1" t="s">
        <v>3</v>
      </c>
      <c r="B42" s="7">
        <f>STDEV(B2:B39)</f>
        <v>0.39753994225725536</v>
      </c>
      <c r="C42" s="11">
        <f>STDEV(C2:C39)</f>
        <v>3.6505765859003647</v>
      </c>
      <c r="D42" s="11">
        <f>STDEV(D2:D39)</f>
        <v>4.187079653741223</v>
      </c>
    </row>
    <row r="43" spans="1:4" ht="12.75">
      <c r="A43" s="1" t="s">
        <v>20</v>
      </c>
      <c r="B43" s="7">
        <f>MIN(B2:B39)</f>
        <v>1.605</v>
      </c>
      <c r="C43" s="11">
        <f>MIN(C2:C39)</f>
        <v>31.01</v>
      </c>
      <c r="D43" s="11">
        <f>MIN(D2:D39)</f>
        <v>27.4</v>
      </c>
    </row>
    <row r="44" spans="1:4" ht="12.75">
      <c r="A44" s="1" t="s">
        <v>21</v>
      </c>
      <c r="B44" s="7">
        <f>MAX(B2:B39)</f>
        <v>3.783</v>
      </c>
      <c r="C44" s="11">
        <f>MAX(C2:C39)</f>
        <v>41.98</v>
      </c>
      <c r="D44" s="11">
        <f>MAX(D2:D39)</f>
        <v>44</v>
      </c>
    </row>
    <row r="45" spans="1:4" ht="12.75">
      <c r="A45" s="1" t="s">
        <v>22</v>
      </c>
      <c r="B45" s="6">
        <f>COUNT(B2:B39)</f>
        <v>38</v>
      </c>
      <c r="C45" s="6">
        <f>COUNT(C2:C39)</f>
        <v>15</v>
      </c>
      <c r="D45" s="6">
        <f>COUNT(D2:D39)</f>
        <v>25</v>
      </c>
    </row>
    <row r="46" ht="12.75">
      <c r="D46" s="2"/>
    </row>
    <row r="47" ht="12.75">
      <c r="D47" s="2"/>
    </row>
    <row r="49" ht="12.75">
      <c r="D49" s="2"/>
    </row>
    <row r="50" ht="12.75">
      <c r="D50" s="2"/>
    </row>
    <row r="52" ht="12.75">
      <c r="D52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M Ehrman</cp:lastModifiedBy>
  <cp:lastPrinted>2015-02-26T14:12:12Z</cp:lastPrinted>
  <dcterms:created xsi:type="dcterms:W3CDTF">2015-08-04T17:16:16Z</dcterms:created>
  <dcterms:modified xsi:type="dcterms:W3CDTF">2015-08-04T17:51:19Z</dcterms:modified>
  <cp:category/>
  <cp:version/>
  <cp:contentType/>
  <cp:contentStatus/>
</cp:coreProperties>
</file>